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1 кв 25\"/>
    </mc:Choice>
  </mc:AlternateContent>
  <xr:revisionPtr revIDLastSave="0" documentId="13_ncr:1_{F69F8490-E91B-4005-8936-CB68CF544C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бюджета'!$A$1:$AA$55</definedName>
  </definedNames>
  <calcPr calcId="191029"/>
</workbook>
</file>

<file path=xl/calcChain.xml><?xml version="1.0" encoding="utf-8"?>
<calcChain xmlns="http://schemas.openxmlformats.org/spreadsheetml/2006/main">
  <c r="AA9" i="2" l="1"/>
  <c r="AA10" i="2"/>
  <c r="AA11" i="2"/>
  <c r="AA13" i="2"/>
  <c r="AA15" i="2"/>
  <c r="AA16" i="2"/>
  <c r="AA17" i="2"/>
  <c r="AA18" i="2"/>
  <c r="AA19" i="2"/>
  <c r="AA20" i="2"/>
  <c r="AA21" i="2"/>
  <c r="AA23" i="2"/>
  <c r="AA24" i="2"/>
  <c r="AA25" i="2"/>
  <c r="AA26" i="2"/>
  <c r="AA27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9" i="2"/>
  <c r="AA50" i="2"/>
  <c r="AA51" i="2"/>
  <c r="AA52" i="2"/>
  <c r="AA53" i="2"/>
  <c r="AA54" i="2"/>
  <c r="Z54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AA8" i="2"/>
  <c r="Z8" i="2"/>
</calcChain>
</file>

<file path=xl/sharedStrings.xml><?xml version="1.0" encoding="utf-8"?>
<sst xmlns="http://schemas.openxmlformats.org/spreadsheetml/2006/main" count="126" uniqueCount="106">
  <si>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</si>
  <si>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</si>
  <si>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</si>
  <si>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</si>
  <si>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</si>
  <si>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</si>
  <si>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</si>
  <si>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</si>
  <si>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</si>
  <si>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</si>
  <si>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</si>
  <si>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</si>
  <si>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</si>
  <si>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</si>
  <si>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</si>
  <si>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</si>
  <si>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</si>
  <si>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</si>
  <si>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</si>
  <si>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</si>
  <si>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</si>
  <si>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</si>
  <si>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</si>
  <si>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</si>
  <si>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</si>
  <si>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</si>
  <si>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</si>
  <si>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</si>
  <si>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</si>
  <si>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</si>
  <si>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</si>
  <si>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</si>
  <si>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</si>
  <si>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</si>
  <si>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</si>
  <si>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</si>
  <si>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</si>
  <si>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</si>
  <si>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</si>
  <si>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</si>
  <si>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</si>
  <si>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</si>
  <si>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</si>
  <si>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</si>
  <si>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</si>
  <si>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</si>
  <si>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</si>
  <si>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</si>
  <si>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</si>
  <si>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</si>
  <si>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</si>
  <si>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</si>
  <si>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</si>
  <si>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</si>
  <si>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</si>
  <si>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</si>
  <si>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</si>
  <si>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</si>
  <si>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</si>
  <si>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</si>
  <si>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</si>
  <si>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</si>
  <si>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</si>
  <si>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</si>
  <si>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</si>
  <si>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</si>
  <si>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</si>
  <si>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</si>
  <si>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</si>
  <si>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</si>
  <si>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</si>
  <si>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</si>
  <si>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</si>
  <si>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</si>
  <si>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</si>
  <si>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</si>
  <si>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</si>
  <si>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</si>
  <si>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</si>
  <si>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</si>
  <si>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</si>
  <si>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</si>
  <si>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</si>
  <si>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</si>
  <si>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</si>
  <si>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</si>
  <si>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</si>
  <si>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</si>
  <si>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</si>
  <si>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</si>
  <si>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</si>
  <si>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</si>
  <si>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Кассовое исполнение за 1 квартал 2021 года</t>
  </si>
  <si>
    <t>Уточненные бюджетные назначения на 2022 год</t>
  </si>
  <si>
    <t>Кассовое исполнение за 1 квартал 2022 года</t>
  </si>
  <si>
    <t>Процент исполнения к уточненным бюджетным назначениям</t>
  </si>
  <si>
    <t>Темп роста 2022 к соответствующему периоду 2021 года, %</t>
  </si>
  <si>
    <t>Кассовое исполнение за 1 квартал 2024 года</t>
  </si>
  <si>
    <t>1103</t>
  </si>
  <si>
    <t>1403</t>
  </si>
  <si>
    <t xml:space="preserve">      Спорт высших достижений</t>
  </si>
  <si>
    <t xml:space="preserve">      Прочие межбюджетные трансферты общего характера</t>
  </si>
  <si>
    <t>Уточненные бюджетные назначения на 2025 года</t>
  </si>
  <si>
    <t>Кассовое исполнение за 1 квартал 2025 года</t>
  </si>
  <si>
    <t>Темп роста 2025 к соответствующему периоду 2024 года, %</t>
  </si>
  <si>
    <t>Сведения об исполнении бюджета Унечского муниципального района Брянской области за 
1 квартал 2025 года по расходам в разрезе разделов и подразделов классификации расходов в сравнении с соответствующим периодом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</si>
</sst>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wrapText="1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2" xfId="6">
      <alignment horizontal="center" vertical="center" wrapTex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0" fontId="1" fillId="0" borderId="1" xfId="14">
      <alignment horizontal="left" wrapText="1"/>
    </xf>
    <xf numFmtId="0" fontId="9" fillId="0" borderId="2" xfId="7" applyFont="1" applyAlignment="1">
      <alignment vertical="center" wrapText="1"/>
    </xf>
    <xf numFmtId="1" fontId="9" fillId="0" borderId="2" xfId="8" applyFont="1" applyAlignment="1">
      <alignment horizontal="center" vertical="center" shrinkToFit="1"/>
    </xf>
    <xf numFmtId="4" fontId="9" fillId="0" borderId="2" xfId="9" applyFont="1" applyFill="1" applyAlignment="1">
      <alignment horizontal="right" vertical="center" shrinkToFit="1"/>
    </xf>
    <xf numFmtId="1" fontId="9" fillId="0" borderId="3" xfId="8" applyFont="1" applyBorder="1" applyAlignment="1">
      <alignment horizontal="center" vertical="center" shrinkToFit="1"/>
    </xf>
    <xf numFmtId="4" fontId="9" fillId="0" borderId="2" xfId="12" applyFont="1" applyFill="1" applyAlignment="1">
      <alignment horizontal="right" vertical="center" shrinkToFit="1"/>
    </xf>
    <xf numFmtId="0" fontId="7" fillId="0" borderId="4" xfId="6" applyFont="1" applyBorder="1">
      <alignment horizontal="center" vertical="center" wrapText="1"/>
    </xf>
    <xf numFmtId="0" fontId="7" fillId="0" borderId="5" xfId="6" applyFont="1" applyBorder="1">
      <alignment horizontal="center" vertical="center" wrapText="1"/>
    </xf>
    <xf numFmtId="0" fontId="1" fillId="0" borderId="6" xfId="6" applyBorder="1">
      <alignment horizontal="center" vertical="center" wrapText="1"/>
    </xf>
    <xf numFmtId="0" fontId="1" fillId="0" borderId="7" xfId="6" applyBorder="1">
      <alignment horizontal="center" vertical="center" wrapText="1"/>
    </xf>
    <xf numFmtId="0" fontId="1" fillId="0" borderId="8" xfId="6" applyBorder="1">
      <alignment horizontal="center" vertical="center" wrapText="1"/>
    </xf>
    <xf numFmtId="0" fontId="1" fillId="0" borderId="9" xfId="6" applyBorder="1">
      <alignment horizontal="center" vertical="center" wrapText="1"/>
    </xf>
    <xf numFmtId="0" fontId="8" fillId="0" borderId="4" xfId="0" applyFont="1" applyBorder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wrapText="1"/>
      <protection locked="0"/>
    </xf>
    <xf numFmtId="0" fontId="7" fillId="0" borderId="4" xfId="2" applyFont="1" applyBorder="1" applyAlignment="1">
      <alignment horizontal="center" wrapText="1"/>
    </xf>
    <xf numFmtId="0" fontId="7" fillId="0" borderId="5" xfId="2" applyFont="1" applyBorder="1" applyAlignment="1">
      <alignment horizontal="center" wrapText="1"/>
    </xf>
    <xf numFmtId="0" fontId="7" fillId="0" borderId="10" xfId="6" applyFont="1" applyBorder="1">
      <alignment horizontal="center" vertical="center" wrapText="1"/>
    </xf>
    <xf numFmtId="0" fontId="7" fillId="0" borderId="11" xfId="6" applyFont="1" applyBorder="1">
      <alignment horizontal="center" vertical="center" wrapText="1"/>
    </xf>
    <xf numFmtId="0" fontId="1" fillId="0" borderId="1" xfId="14">
      <alignment horizontal="left" wrapText="1"/>
    </xf>
    <xf numFmtId="0" fontId="9" fillId="0" borderId="2" xfId="11" applyFont="1" applyAlignment="1">
      <alignment horizontal="left" vertical="center"/>
    </xf>
    <xf numFmtId="0" fontId="1" fillId="0" borderId="1" xfId="1">
      <alignment wrapText="1"/>
    </xf>
    <xf numFmtId="0" fontId="1" fillId="0" borderId="1" xfId="5">
      <alignment horizontal="right"/>
    </xf>
    <xf numFmtId="0" fontId="7" fillId="0" borderId="6" xfId="6" applyFont="1" applyBorder="1">
      <alignment horizontal="center" vertical="center" wrapText="1"/>
    </xf>
    <xf numFmtId="0" fontId="7" fillId="0" borderId="7" xfId="6" applyFont="1" applyBorder="1">
      <alignment horizontal="center" vertical="center" wrapText="1"/>
    </xf>
    <xf numFmtId="0" fontId="7" fillId="0" borderId="8" xfId="6" applyFont="1" applyBorder="1">
      <alignment horizontal="center" vertical="center" wrapText="1"/>
    </xf>
    <xf numFmtId="0" fontId="7" fillId="0" borderId="9" xfId="6" applyFont="1" applyBorder="1">
      <alignment horizontal="center" vertical="center" wrapText="1"/>
    </xf>
    <xf numFmtId="0" fontId="2" fillId="0" borderId="1" xfId="3">
      <alignment horizontal="center" wrapText="1"/>
    </xf>
    <xf numFmtId="4" fontId="9" fillId="0" borderId="2" xfId="9" applyFont="1" applyFill="1" applyAlignment="1">
      <alignment horizontal="center" vertical="center" shrinkToFit="1"/>
    </xf>
    <xf numFmtId="0" fontId="7" fillId="0" borderId="10" xfId="6" applyFont="1" applyFill="1" applyBorder="1">
      <alignment horizontal="center" vertical="center" wrapText="1"/>
    </xf>
    <xf numFmtId="0" fontId="7" fillId="0" borderId="11" xfId="6" applyFont="1" applyFill="1" applyBorder="1">
      <alignment horizontal="center" vertical="center" wrapText="1"/>
    </xf>
    <xf numFmtId="4" fontId="9" fillId="0" borderId="6" xfId="9" applyFont="1" applyFill="1" applyBorder="1" applyAlignment="1">
      <alignment horizontal="center" vertical="center" shrinkToFit="1"/>
    </xf>
    <xf numFmtId="4" fontId="3" fillId="2" borderId="6" xfId="9" applyBorder="1">
      <alignment horizontal="right" vertical="top" shrinkToFit="1"/>
    </xf>
    <xf numFmtId="10" fontId="3" fillId="2" borderId="6" xfId="10" applyBorder="1">
      <alignment horizontal="right" vertical="top" shrinkToFit="1"/>
    </xf>
    <xf numFmtId="4" fontId="9" fillId="0" borderId="1" xfId="9" applyFont="1" applyFill="1" applyBorder="1" applyAlignment="1">
      <alignment horizontal="right" vertical="center" shrinkToFit="1"/>
    </xf>
    <xf numFmtId="4" fontId="3" fillId="2" borderId="1" xfId="9" applyBorder="1">
      <alignment horizontal="right" vertical="top" shrinkToFit="1"/>
    </xf>
    <xf numFmtId="10" fontId="3" fillId="2" borderId="1" xfId="10" applyBorder="1">
      <alignment horizontal="right" vertical="top" shrinkToFit="1"/>
    </xf>
    <xf numFmtId="0" fontId="1" fillId="0" borderId="1" xfId="2" applyBorder="1"/>
    <xf numFmtId="4" fontId="9" fillId="0" borderId="1" xfId="12" applyFont="1" applyFill="1" applyBorder="1" applyAlignment="1">
      <alignment horizontal="right" vertical="center" shrinkToFit="1"/>
    </xf>
    <xf numFmtId="4" fontId="3" fillId="3" borderId="1" xfId="12" applyBorder="1">
      <alignment horizontal="right" vertical="top" shrinkToFit="1"/>
    </xf>
    <xf numFmtId="10" fontId="3" fillId="3" borderId="1" xfId="13" applyBorder="1">
      <alignment horizontal="right" vertical="top" shrinkToFit="1"/>
    </xf>
    <xf numFmtId="4" fontId="9" fillId="0" borderId="3" xfId="9" applyFont="1" applyFill="1" applyBorder="1" applyAlignment="1">
      <alignment horizontal="right" vertical="center" shrinkToFit="1"/>
    </xf>
    <xf numFmtId="4" fontId="9" fillId="0" borderId="3" xfId="12" applyFont="1" applyFill="1" applyBorder="1" applyAlignment="1">
      <alignment horizontal="right" vertical="center" shrinkToFit="1"/>
    </xf>
    <xf numFmtId="4" fontId="3" fillId="2" borderId="13" xfId="9" applyBorder="1">
      <alignment horizontal="right" vertical="top" shrinkToFit="1"/>
    </xf>
    <xf numFmtId="4" fontId="3" fillId="2" borderId="14" xfId="9" applyBorder="1">
      <alignment horizontal="right" vertical="top" shrinkToFit="1"/>
    </xf>
    <xf numFmtId="4" fontId="9" fillId="0" borderId="12" xfId="9" applyFont="1" applyFill="1" applyBorder="1" applyAlignment="1">
      <alignment horizontal="center" vertical="center" shrinkToFit="1"/>
    </xf>
    <xf numFmtId="164" fontId="9" fillId="0" borderId="2" xfId="9" applyNumberFormat="1" applyFont="1" applyFill="1" applyAlignment="1">
      <alignment horizontal="center" vertical="center" shrinkToFi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59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X10" sqref="X1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22" width="9.140625" style="1" hidden="1"/>
    <col min="23" max="25" width="16.85546875" style="1" customWidth="1"/>
    <col min="26" max="26" width="16.7109375" style="1" customWidth="1"/>
    <col min="27" max="27" width="15.28515625" style="1" customWidth="1"/>
    <col min="28" max="30" width="9.140625" style="1" hidden="1"/>
    <col min="31" max="31" width="9.140625" style="1" customWidth="1"/>
    <col min="32" max="16384" width="9.140625" style="1"/>
  </cols>
  <sheetData>
    <row r="1" spans="1:31" x14ac:dyDescent="0.25">
      <c r="A1" s="29"/>
      <c r="B1" s="29"/>
      <c r="C1" s="29"/>
      <c r="D1" s="29"/>
      <c r="E1" s="29"/>
      <c r="F1" s="29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5.2" customHeight="1" x14ac:dyDescent="0.25">
      <c r="A2" s="29"/>
      <c r="B2" s="29"/>
      <c r="C2" s="29"/>
      <c r="D2" s="29"/>
      <c r="E2" s="29"/>
      <c r="F2" s="29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5.95" customHeight="1" x14ac:dyDescent="0.25">
      <c r="A3" s="35" t="s">
        <v>105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4"/>
      <c r="AD3" s="5"/>
      <c r="AE3" s="3"/>
    </row>
    <row r="4" spans="1:31" ht="4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5"/>
      <c r="AD4" s="5"/>
      <c r="AE4" s="3"/>
    </row>
    <row r="5" spans="1:31" ht="12.7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"/>
    </row>
    <row r="6" spans="1:31" ht="38.25" customHeight="1" x14ac:dyDescent="0.25">
      <c r="A6" s="17" t="s">
        <v>0</v>
      </c>
      <c r="B6" s="25" t="s">
        <v>1</v>
      </c>
      <c r="C6" s="15" t="s">
        <v>92</v>
      </c>
      <c r="D6" s="15" t="s">
        <v>93</v>
      </c>
      <c r="E6" s="15" t="s">
        <v>94</v>
      </c>
      <c r="F6" s="15" t="s">
        <v>2</v>
      </c>
      <c r="G6" s="15" t="s">
        <v>2</v>
      </c>
      <c r="H6" s="15" t="s">
        <v>2</v>
      </c>
      <c r="I6" s="15" t="s">
        <v>2</v>
      </c>
      <c r="J6" s="23" t="s">
        <v>95</v>
      </c>
      <c r="K6" s="21" t="s">
        <v>96</v>
      </c>
      <c r="L6" s="19" t="s">
        <v>2</v>
      </c>
      <c r="M6" s="17" t="s">
        <v>2</v>
      </c>
      <c r="N6" s="17" t="s">
        <v>2</v>
      </c>
      <c r="O6" s="17" t="s">
        <v>2</v>
      </c>
      <c r="P6" s="17" t="s">
        <v>2</v>
      </c>
      <c r="Q6" s="6" t="s">
        <v>2</v>
      </c>
      <c r="R6" s="17" t="s">
        <v>2</v>
      </c>
      <c r="S6" s="17" t="s">
        <v>2</v>
      </c>
      <c r="T6" s="17" t="s">
        <v>2</v>
      </c>
      <c r="U6" s="17" t="s">
        <v>2</v>
      </c>
      <c r="V6" s="6" t="s">
        <v>2</v>
      </c>
      <c r="W6" s="15" t="s">
        <v>97</v>
      </c>
      <c r="X6" s="37" t="s">
        <v>102</v>
      </c>
      <c r="Y6" s="15" t="s">
        <v>103</v>
      </c>
      <c r="Z6" s="33" t="s">
        <v>95</v>
      </c>
      <c r="AA6" s="31" t="s">
        <v>104</v>
      </c>
      <c r="AB6" s="17" t="s">
        <v>2</v>
      </c>
      <c r="AC6" s="17" t="s">
        <v>2</v>
      </c>
      <c r="AD6" s="17" t="s">
        <v>2</v>
      </c>
      <c r="AE6" s="3"/>
    </row>
    <row r="7" spans="1:31" ht="43.5" customHeight="1" x14ac:dyDescent="0.25">
      <c r="A7" s="18"/>
      <c r="B7" s="26"/>
      <c r="C7" s="16"/>
      <c r="D7" s="16"/>
      <c r="E7" s="16"/>
      <c r="F7" s="16"/>
      <c r="G7" s="16"/>
      <c r="H7" s="16"/>
      <c r="I7" s="16"/>
      <c r="J7" s="24"/>
      <c r="K7" s="22"/>
      <c r="L7" s="20"/>
      <c r="M7" s="18"/>
      <c r="N7" s="18"/>
      <c r="O7" s="18"/>
      <c r="P7" s="18"/>
      <c r="Q7" s="6"/>
      <c r="R7" s="18"/>
      <c r="S7" s="18"/>
      <c r="T7" s="18"/>
      <c r="U7" s="18"/>
      <c r="V7" s="6"/>
      <c r="W7" s="16"/>
      <c r="X7" s="38"/>
      <c r="Y7" s="16"/>
      <c r="Z7" s="34"/>
      <c r="AA7" s="32"/>
      <c r="AB7" s="18"/>
      <c r="AC7" s="18"/>
      <c r="AD7" s="18"/>
      <c r="AE7" s="3"/>
    </row>
    <row r="8" spans="1:31" ht="31.5" x14ac:dyDescent="0.25">
      <c r="A8" s="10" t="s">
        <v>3</v>
      </c>
      <c r="B8" s="11" t="s">
        <v>4</v>
      </c>
      <c r="C8" s="11"/>
      <c r="D8" s="11"/>
      <c r="E8" s="11"/>
      <c r="F8" s="11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10170323.1</v>
      </c>
      <c r="W8" s="12">
        <v>9881624.3800000008</v>
      </c>
      <c r="X8" s="36">
        <v>70559763</v>
      </c>
      <c r="Y8" s="36">
        <v>13074831.779999999</v>
      </c>
      <c r="Z8" s="54">
        <f>Y8/X8*100</f>
        <v>18.530152631039872</v>
      </c>
      <c r="AA8" s="54">
        <f>Y8/W8*100</f>
        <v>132.31460008197558</v>
      </c>
      <c r="AB8" s="7">
        <v>0</v>
      </c>
      <c r="AC8" s="8">
        <v>0</v>
      </c>
      <c r="AD8" s="7">
        <v>0</v>
      </c>
      <c r="AE8" s="3"/>
    </row>
    <row r="9" spans="1:31" ht="63" outlineLevel="1" x14ac:dyDescent="0.25">
      <c r="A9" s="10" t="s">
        <v>5</v>
      </c>
      <c r="B9" s="11" t="s">
        <v>6</v>
      </c>
      <c r="C9" s="11"/>
      <c r="D9" s="11"/>
      <c r="E9" s="11"/>
      <c r="F9" s="11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351691.91</v>
      </c>
      <c r="W9" s="12">
        <v>291756.28000000003</v>
      </c>
      <c r="X9" s="36">
        <v>1986709</v>
      </c>
      <c r="Y9" s="36">
        <v>437024.71</v>
      </c>
      <c r="Z9" s="54">
        <f t="shared" ref="Z9:Z53" si="0">Y9/X9*100</f>
        <v>21.997419350292368</v>
      </c>
      <c r="AA9" s="54">
        <f t="shared" ref="AA9:AA54" si="1">Y9/W9*100</f>
        <v>149.79102077939848</v>
      </c>
      <c r="AB9" s="7">
        <v>0</v>
      </c>
      <c r="AC9" s="8">
        <v>0</v>
      </c>
      <c r="AD9" s="7">
        <v>0</v>
      </c>
      <c r="AE9" s="3"/>
    </row>
    <row r="10" spans="1:31" ht="78.75" outlineLevel="1" x14ac:dyDescent="0.25">
      <c r="A10" s="10" t="s">
        <v>7</v>
      </c>
      <c r="B10" s="11" t="s">
        <v>8</v>
      </c>
      <c r="C10" s="11"/>
      <c r="D10" s="11"/>
      <c r="E10" s="11"/>
      <c r="F10" s="11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363448.42</v>
      </c>
      <c r="W10" s="12">
        <v>290309.45</v>
      </c>
      <c r="X10" s="36">
        <v>2653321</v>
      </c>
      <c r="Y10" s="36">
        <v>489870.26</v>
      </c>
      <c r="Z10" s="54">
        <f t="shared" si="0"/>
        <v>18.462532803230367</v>
      </c>
      <c r="AA10" s="54">
        <f t="shared" si="1"/>
        <v>168.74072132340163</v>
      </c>
      <c r="AB10" s="7">
        <v>0</v>
      </c>
      <c r="AC10" s="8">
        <v>0</v>
      </c>
      <c r="AD10" s="7">
        <v>0</v>
      </c>
      <c r="AE10" s="3"/>
    </row>
    <row r="11" spans="1:31" ht="94.5" outlineLevel="1" x14ac:dyDescent="0.25">
      <c r="A11" s="10" t="s">
        <v>9</v>
      </c>
      <c r="B11" s="11" t="s">
        <v>10</v>
      </c>
      <c r="C11" s="11"/>
      <c r="D11" s="11"/>
      <c r="E11" s="11"/>
      <c r="F11" s="11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5689669.8899999997</v>
      </c>
      <c r="W11" s="12">
        <v>4987008.4400000004</v>
      </c>
      <c r="X11" s="36">
        <v>40579047</v>
      </c>
      <c r="Y11" s="36">
        <v>7552741.3399999999</v>
      </c>
      <c r="Z11" s="54">
        <f t="shared" si="0"/>
        <v>18.612416747983261</v>
      </c>
      <c r="AA11" s="54">
        <f t="shared" si="1"/>
        <v>151.44833683096792</v>
      </c>
      <c r="AB11" s="7">
        <v>0</v>
      </c>
      <c r="AC11" s="8">
        <v>0</v>
      </c>
      <c r="AD11" s="7">
        <v>0</v>
      </c>
      <c r="AE11" s="3"/>
    </row>
    <row r="12" spans="1:31" ht="15.75" outlineLevel="1" x14ac:dyDescent="0.25">
      <c r="A12" s="10" t="s">
        <v>11</v>
      </c>
      <c r="B12" s="11" t="s">
        <v>12</v>
      </c>
      <c r="C12" s="11"/>
      <c r="D12" s="11"/>
      <c r="E12" s="11"/>
      <c r="F12" s="11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4224</v>
      </c>
      <c r="W12" s="12">
        <v>0</v>
      </c>
      <c r="X12" s="36">
        <v>15151</v>
      </c>
      <c r="Y12" s="36">
        <v>15150</v>
      </c>
      <c r="Z12" s="54">
        <f t="shared" si="0"/>
        <v>99.99339977559238</v>
      </c>
      <c r="AA12" s="54"/>
      <c r="AB12" s="7">
        <v>0</v>
      </c>
      <c r="AC12" s="8">
        <v>0</v>
      </c>
      <c r="AD12" s="7">
        <v>0</v>
      </c>
      <c r="AE12" s="3"/>
    </row>
    <row r="13" spans="1:31" ht="78.75" outlineLevel="1" x14ac:dyDescent="0.25">
      <c r="A13" s="10" t="s">
        <v>13</v>
      </c>
      <c r="B13" s="11" t="s">
        <v>14</v>
      </c>
      <c r="C13" s="11"/>
      <c r="D13" s="11"/>
      <c r="E13" s="11"/>
      <c r="F13" s="11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1660307.43</v>
      </c>
      <c r="W13" s="12">
        <v>1820122.34</v>
      </c>
      <c r="X13" s="36">
        <v>12482819</v>
      </c>
      <c r="Y13" s="36">
        <v>2264066.67</v>
      </c>
      <c r="Z13" s="54">
        <f t="shared" si="0"/>
        <v>18.137462940061855</v>
      </c>
      <c r="AA13" s="54">
        <f t="shared" si="1"/>
        <v>124.39090605305134</v>
      </c>
      <c r="AB13" s="7">
        <v>0</v>
      </c>
      <c r="AC13" s="8">
        <v>0</v>
      </c>
      <c r="AD13" s="7">
        <v>0</v>
      </c>
      <c r="AE13" s="3"/>
    </row>
    <row r="14" spans="1:31" ht="15.75" outlineLevel="1" x14ac:dyDescent="0.25">
      <c r="A14" s="10" t="s">
        <v>15</v>
      </c>
      <c r="B14" s="11" t="s">
        <v>16</v>
      </c>
      <c r="C14" s="11"/>
      <c r="D14" s="11"/>
      <c r="E14" s="11"/>
      <c r="F14" s="11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36">
        <v>1000000</v>
      </c>
      <c r="Y14" s="36">
        <v>0</v>
      </c>
      <c r="Z14" s="54">
        <f t="shared" si="0"/>
        <v>0</v>
      </c>
      <c r="AA14" s="54"/>
      <c r="AB14" s="7"/>
      <c r="AC14" s="8"/>
      <c r="AD14" s="7"/>
      <c r="AE14" s="3"/>
    </row>
    <row r="15" spans="1:31" ht="31.5" outlineLevel="1" x14ac:dyDescent="0.25">
      <c r="A15" s="10" t="s">
        <v>17</v>
      </c>
      <c r="B15" s="11" t="s">
        <v>18</v>
      </c>
      <c r="C15" s="11"/>
      <c r="D15" s="11"/>
      <c r="E15" s="11"/>
      <c r="F15" s="11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2100981.4500000002</v>
      </c>
      <c r="W15" s="12">
        <v>2492427.87</v>
      </c>
      <c r="X15" s="36">
        <v>11842716</v>
      </c>
      <c r="Y15" s="36">
        <v>2315978.7999999998</v>
      </c>
      <c r="Z15" s="54">
        <f t="shared" si="0"/>
        <v>19.556145735488379</v>
      </c>
      <c r="AA15" s="54">
        <f t="shared" si="1"/>
        <v>92.920594729186675</v>
      </c>
      <c r="AB15" s="7">
        <v>0</v>
      </c>
      <c r="AC15" s="8">
        <v>0</v>
      </c>
      <c r="AD15" s="7">
        <v>0</v>
      </c>
      <c r="AE15" s="3"/>
    </row>
    <row r="16" spans="1:31" ht="15.75" outlineLevel="1" x14ac:dyDescent="0.25">
      <c r="A16" s="10" t="s">
        <v>19</v>
      </c>
      <c r="B16" s="11" t="s">
        <v>20</v>
      </c>
      <c r="C16" s="11"/>
      <c r="D16" s="11"/>
      <c r="E16" s="11"/>
      <c r="F16" s="11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236285</v>
      </c>
      <c r="W16" s="12">
        <v>1292.4000000000001</v>
      </c>
      <c r="X16" s="36">
        <v>250000</v>
      </c>
      <c r="Y16" s="36">
        <v>1292.4000000000001</v>
      </c>
      <c r="Z16" s="54">
        <f t="shared" si="0"/>
        <v>0.51696000000000009</v>
      </c>
      <c r="AA16" s="54">
        <f t="shared" si="1"/>
        <v>100</v>
      </c>
      <c r="AB16" s="7">
        <v>0</v>
      </c>
      <c r="AC16" s="8">
        <v>0</v>
      </c>
      <c r="AD16" s="7">
        <v>0</v>
      </c>
      <c r="AE16" s="3"/>
    </row>
    <row r="17" spans="1:31" ht="31.5" x14ac:dyDescent="0.25">
      <c r="A17" s="10" t="s">
        <v>21</v>
      </c>
      <c r="B17" s="11" t="s">
        <v>22</v>
      </c>
      <c r="C17" s="11"/>
      <c r="D17" s="11"/>
      <c r="E17" s="11"/>
      <c r="F17" s="11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6387</v>
      </c>
      <c r="W17" s="12">
        <v>1292.4000000000001</v>
      </c>
      <c r="X17" s="36">
        <v>250000</v>
      </c>
      <c r="Y17" s="36">
        <v>1292.4000000000001</v>
      </c>
      <c r="Z17" s="54">
        <f t="shared" si="0"/>
        <v>0.51696000000000009</v>
      </c>
      <c r="AA17" s="54">
        <f t="shared" si="1"/>
        <v>100</v>
      </c>
      <c r="AB17" s="7">
        <v>0</v>
      </c>
      <c r="AC17" s="8">
        <v>0</v>
      </c>
      <c r="AD17" s="7">
        <v>0</v>
      </c>
      <c r="AE17" s="3"/>
    </row>
    <row r="18" spans="1:31" ht="63" outlineLevel="1" x14ac:dyDescent="0.25">
      <c r="A18" s="10" t="s">
        <v>23</v>
      </c>
      <c r="B18" s="11" t="s">
        <v>24</v>
      </c>
      <c r="C18" s="11"/>
      <c r="D18" s="11"/>
      <c r="E18" s="11"/>
      <c r="F18" s="11"/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998927.46</v>
      </c>
      <c r="W18" s="12">
        <v>2118657.64</v>
      </c>
      <c r="X18" s="36">
        <v>7736971</v>
      </c>
      <c r="Y18" s="36">
        <v>1257918.5900000001</v>
      </c>
      <c r="Z18" s="54">
        <f t="shared" si="0"/>
        <v>16.258540842404607</v>
      </c>
      <c r="AA18" s="54">
        <f t="shared" si="1"/>
        <v>59.373377097396443</v>
      </c>
      <c r="AB18" s="7">
        <v>0</v>
      </c>
      <c r="AC18" s="8">
        <v>0</v>
      </c>
      <c r="AD18" s="7">
        <v>0</v>
      </c>
      <c r="AE18" s="3"/>
    </row>
    <row r="19" spans="1:31" ht="15.75" outlineLevel="1" x14ac:dyDescent="0.25">
      <c r="A19" s="10" t="s">
        <v>25</v>
      </c>
      <c r="B19" s="11" t="s">
        <v>26</v>
      </c>
      <c r="C19" s="11"/>
      <c r="D19" s="11"/>
      <c r="E19" s="11"/>
      <c r="F19" s="11"/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4965</v>
      </c>
      <c r="X19" s="36">
        <v>500000</v>
      </c>
      <c r="Y19" s="36">
        <v>0</v>
      </c>
      <c r="Z19" s="54">
        <f t="shared" si="0"/>
        <v>0</v>
      </c>
      <c r="AA19" s="54">
        <f t="shared" si="1"/>
        <v>0</v>
      </c>
      <c r="AB19" s="7">
        <v>0</v>
      </c>
      <c r="AC19" s="8">
        <v>0</v>
      </c>
      <c r="AD19" s="7">
        <v>0</v>
      </c>
      <c r="AE19" s="3"/>
    </row>
    <row r="20" spans="1:31" ht="63" x14ac:dyDescent="0.25">
      <c r="A20" s="10" t="s">
        <v>27</v>
      </c>
      <c r="B20" s="11" t="s">
        <v>28</v>
      </c>
      <c r="C20" s="11"/>
      <c r="D20" s="11"/>
      <c r="E20" s="11"/>
      <c r="F20" s="11"/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998927.46</v>
      </c>
      <c r="W20" s="12">
        <v>2113692.64</v>
      </c>
      <c r="X20" s="36">
        <v>7236971</v>
      </c>
      <c r="Y20" s="36">
        <v>1257918.5900000001</v>
      </c>
      <c r="Z20" s="54">
        <f t="shared" si="0"/>
        <v>17.381838202750849</v>
      </c>
      <c r="AA20" s="54">
        <f t="shared" si="1"/>
        <v>59.512843362126667</v>
      </c>
      <c r="AB20" s="7">
        <v>0</v>
      </c>
      <c r="AC20" s="8">
        <v>0</v>
      </c>
      <c r="AD20" s="7">
        <v>0</v>
      </c>
      <c r="AE20" s="3"/>
    </row>
    <row r="21" spans="1:31" ht="15.75" outlineLevel="1" x14ac:dyDescent="0.25">
      <c r="A21" s="10" t="s">
        <v>29</v>
      </c>
      <c r="B21" s="11" t="s">
        <v>30</v>
      </c>
      <c r="C21" s="11"/>
      <c r="D21" s="11"/>
      <c r="E21" s="11"/>
      <c r="F21" s="11"/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3853493.24</v>
      </c>
      <c r="W21" s="12">
        <v>6549196.7599999998</v>
      </c>
      <c r="X21" s="36">
        <v>42946787.25</v>
      </c>
      <c r="Y21" s="36">
        <v>3579573.67</v>
      </c>
      <c r="Z21" s="54">
        <f t="shared" si="0"/>
        <v>8.3349044229146614</v>
      </c>
      <c r="AA21" s="54">
        <f t="shared" si="1"/>
        <v>54.656682356265016</v>
      </c>
      <c r="AB21" s="7">
        <v>0</v>
      </c>
      <c r="AC21" s="8">
        <v>0</v>
      </c>
      <c r="AD21" s="7">
        <v>0</v>
      </c>
      <c r="AE21" s="3"/>
    </row>
    <row r="22" spans="1:31" ht="15.75" outlineLevel="1" x14ac:dyDescent="0.25">
      <c r="A22" s="10" t="s">
        <v>31</v>
      </c>
      <c r="B22" s="11" t="s">
        <v>32</v>
      </c>
      <c r="C22" s="11"/>
      <c r="D22" s="11"/>
      <c r="E22" s="11"/>
      <c r="F22" s="11"/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36">
        <v>583229.30000000005</v>
      </c>
      <c r="Y22" s="36">
        <v>0</v>
      </c>
      <c r="Z22" s="54">
        <f t="shared" si="0"/>
        <v>0</v>
      </c>
      <c r="AA22" s="54"/>
      <c r="AB22" s="7">
        <v>0</v>
      </c>
      <c r="AC22" s="8">
        <v>0</v>
      </c>
      <c r="AD22" s="7">
        <v>0</v>
      </c>
      <c r="AE22" s="3"/>
    </row>
    <row r="23" spans="1:31" ht="15.75" x14ac:dyDescent="0.25">
      <c r="A23" s="10" t="s">
        <v>33</v>
      </c>
      <c r="B23" s="11" t="s">
        <v>34</v>
      </c>
      <c r="C23" s="11"/>
      <c r="D23" s="11"/>
      <c r="E23" s="11"/>
      <c r="F23" s="11"/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1546608</v>
      </c>
      <c r="W23" s="12">
        <v>1503756</v>
      </c>
      <c r="X23" s="36">
        <v>10034900</v>
      </c>
      <c r="Y23" s="36">
        <v>1483663.32</v>
      </c>
      <c r="Z23" s="54">
        <f t="shared" si="0"/>
        <v>14.785033433317722</v>
      </c>
      <c r="AA23" s="54">
        <f t="shared" si="1"/>
        <v>98.663833760264311</v>
      </c>
      <c r="AB23" s="7">
        <v>0</v>
      </c>
      <c r="AC23" s="8">
        <v>0</v>
      </c>
      <c r="AD23" s="7">
        <v>0</v>
      </c>
      <c r="AE23" s="3"/>
    </row>
    <row r="24" spans="1:31" ht="31.5" outlineLevel="1" x14ac:dyDescent="0.25">
      <c r="A24" s="10" t="s">
        <v>35</v>
      </c>
      <c r="B24" s="11" t="s">
        <v>36</v>
      </c>
      <c r="C24" s="11"/>
      <c r="D24" s="11"/>
      <c r="E24" s="11"/>
      <c r="F24" s="11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630561.25</v>
      </c>
      <c r="W24" s="12">
        <v>1107031.2</v>
      </c>
      <c r="X24" s="36">
        <v>21401605.449999999</v>
      </c>
      <c r="Y24" s="36">
        <v>32299.99</v>
      </c>
      <c r="Z24" s="54">
        <f t="shared" si="0"/>
        <v>0.15092321029588929</v>
      </c>
      <c r="AA24" s="54">
        <f t="shared" si="1"/>
        <v>2.9177127076454581</v>
      </c>
      <c r="AB24" s="7">
        <v>0</v>
      </c>
      <c r="AC24" s="8">
        <v>0</v>
      </c>
      <c r="AD24" s="7">
        <v>0</v>
      </c>
      <c r="AE24" s="3"/>
    </row>
    <row r="25" spans="1:31" ht="31.5" outlineLevel="1" x14ac:dyDescent="0.25">
      <c r="A25" s="10" t="s">
        <v>37</v>
      </c>
      <c r="B25" s="11" t="s">
        <v>38</v>
      </c>
      <c r="C25" s="11"/>
      <c r="D25" s="11"/>
      <c r="E25" s="11"/>
      <c r="F25" s="11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1676323.99</v>
      </c>
      <c r="W25" s="12">
        <v>3938409.56</v>
      </c>
      <c r="X25" s="36">
        <v>10927052.5</v>
      </c>
      <c r="Y25" s="36">
        <v>2063610.36</v>
      </c>
      <c r="Z25" s="54">
        <f t="shared" si="0"/>
        <v>18.885333991028229</v>
      </c>
      <c r="AA25" s="54">
        <f t="shared" si="1"/>
        <v>52.397048315107178</v>
      </c>
      <c r="AB25" s="7">
        <v>0</v>
      </c>
      <c r="AC25" s="8">
        <v>0</v>
      </c>
      <c r="AD25" s="7">
        <v>0</v>
      </c>
      <c r="AE25" s="3"/>
    </row>
    <row r="26" spans="1:31" ht="31.5" outlineLevel="1" x14ac:dyDescent="0.25">
      <c r="A26" s="10" t="s">
        <v>39</v>
      </c>
      <c r="B26" s="11" t="s">
        <v>40</v>
      </c>
      <c r="C26" s="11"/>
      <c r="D26" s="11"/>
      <c r="E26" s="11"/>
      <c r="F26" s="11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163237.79</v>
      </c>
      <c r="W26" s="12">
        <v>63764.37</v>
      </c>
      <c r="X26" s="36">
        <v>22701684.09</v>
      </c>
      <c r="Y26" s="36">
        <v>70731.44</v>
      </c>
      <c r="Z26" s="54">
        <f t="shared" si="0"/>
        <v>0.31156913169784139</v>
      </c>
      <c r="AA26" s="54">
        <f t="shared" si="1"/>
        <v>110.92627434412039</v>
      </c>
      <c r="AB26" s="7">
        <v>0</v>
      </c>
      <c r="AC26" s="8">
        <v>0</v>
      </c>
      <c r="AD26" s="7">
        <v>0</v>
      </c>
      <c r="AE26" s="3"/>
    </row>
    <row r="27" spans="1:31" ht="15.75" outlineLevel="1" x14ac:dyDescent="0.25">
      <c r="A27" s="10" t="s">
        <v>41</v>
      </c>
      <c r="B27" s="11" t="s">
        <v>42</v>
      </c>
      <c r="C27" s="11"/>
      <c r="D27" s="11"/>
      <c r="E27" s="11"/>
      <c r="F27" s="11"/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40652.46</v>
      </c>
      <c r="W27" s="12">
        <v>63764.37</v>
      </c>
      <c r="X27" s="36">
        <v>501260</v>
      </c>
      <c r="Y27" s="36">
        <v>70731.44</v>
      </c>
      <c r="Z27" s="54">
        <f t="shared" si="0"/>
        <v>14.110728963013209</v>
      </c>
      <c r="AA27" s="54">
        <f t="shared" si="1"/>
        <v>110.92627434412039</v>
      </c>
      <c r="AB27" s="7">
        <v>0</v>
      </c>
      <c r="AC27" s="8">
        <v>0</v>
      </c>
      <c r="AD27" s="7">
        <v>0</v>
      </c>
      <c r="AE27" s="3"/>
    </row>
    <row r="28" spans="1:31" ht="15.75" x14ac:dyDescent="0.25">
      <c r="A28" s="10" t="s">
        <v>43</v>
      </c>
      <c r="B28" s="11" t="s">
        <v>44</v>
      </c>
      <c r="C28" s="11"/>
      <c r="D28" s="11"/>
      <c r="E28" s="11"/>
      <c r="F28" s="11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18466.88</v>
      </c>
      <c r="W28" s="12">
        <v>0</v>
      </c>
      <c r="X28" s="36">
        <v>5425628.9500000002</v>
      </c>
      <c r="Y28" s="36">
        <v>0</v>
      </c>
      <c r="Z28" s="54">
        <f t="shared" si="0"/>
        <v>0</v>
      </c>
      <c r="AA28" s="54"/>
      <c r="AB28" s="7">
        <v>0</v>
      </c>
      <c r="AC28" s="8">
        <v>0</v>
      </c>
      <c r="AD28" s="7">
        <v>0</v>
      </c>
      <c r="AE28" s="3"/>
    </row>
    <row r="29" spans="1:31" ht="15.75" outlineLevel="1" x14ac:dyDescent="0.25">
      <c r="A29" s="10" t="s">
        <v>45</v>
      </c>
      <c r="B29" s="11" t="s">
        <v>46</v>
      </c>
      <c r="C29" s="11"/>
      <c r="D29" s="11"/>
      <c r="E29" s="11"/>
      <c r="F29" s="11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104118.45</v>
      </c>
      <c r="W29" s="12">
        <v>0</v>
      </c>
      <c r="X29" s="36">
        <v>2633381</v>
      </c>
      <c r="Y29" s="36">
        <v>0</v>
      </c>
      <c r="Z29" s="54">
        <f t="shared" si="0"/>
        <v>0</v>
      </c>
      <c r="AA29" s="54"/>
      <c r="AB29" s="7">
        <v>0</v>
      </c>
      <c r="AC29" s="8">
        <v>0</v>
      </c>
      <c r="AD29" s="7">
        <v>0</v>
      </c>
      <c r="AE29" s="3"/>
    </row>
    <row r="30" spans="1:31" ht="31.5" outlineLevel="1" x14ac:dyDescent="0.25">
      <c r="A30" s="10" t="s">
        <v>47</v>
      </c>
      <c r="B30" s="11" t="s">
        <v>48</v>
      </c>
      <c r="C30" s="11"/>
      <c r="D30" s="11"/>
      <c r="E30" s="11"/>
      <c r="F30" s="11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/>
      <c r="X30" s="36">
        <v>14141414.140000001</v>
      </c>
      <c r="Y30" s="36">
        <v>0</v>
      </c>
      <c r="Z30" s="54">
        <f t="shared" si="0"/>
        <v>0</v>
      </c>
      <c r="AA30" s="54"/>
      <c r="AB30" s="7">
        <v>0</v>
      </c>
      <c r="AC30" s="8">
        <v>0</v>
      </c>
      <c r="AD30" s="7">
        <v>0</v>
      </c>
      <c r="AE30" s="3"/>
    </row>
    <row r="31" spans="1:31" ht="15.75" outlineLevel="1" x14ac:dyDescent="0.25">
      <c r="A31" s="10" t="s">
        <v>49</v>
      </c>
      <c r="B31" s="11" t="s">
        <v>50</v>
      </c>
      <c r="C31" s="11"/>
      <c r="D31" s="11"/>
      <c r="E31" s="11"/>
      <c r="F31" s="13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36">
        <v>923865.49</v>
      </c>
      <c r="Y31" s="36">
        <v>0</v>
      </c>
      <c r="Z31" s="54">
        <f t="shared" si="0"/>
        <v>0</v>
      </c>
      <c r="AA31" s="54"/>
      <c r="AB31" s="7">
        <v>0</v>
      </c>
      <c r="AC31" s="8">
        <v>0</v>
      </c>
      <c r="AD31" s="7">
        <v>0</v>
      </c>
      <c r="AE31" s="3"/>
    </row>
    <row r="32" spans="1:31" ht="31.5" outlineLevel="1" x14ac:dyDescent="0.25">
      <c r="A32" s="10" t="s">
        <v>51</v>
      </c>
      <c r="B32" s="11" t="s">
        <v>52</v>
      </c>
      <c r="C32" s="11"/>
      <c r="D32" s="11"/>
      <c r="E32" s="11"/>
      <c r="F32" s="13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36">
        <v>923865.49</v>
      </c>
      <c r="Y32" s="36">
        <v>0</v>
      </c>
      <c r="Z32" s="54">
        <f t="shared" si="0"/>
        <v>0</v>
      </c>
      <c r="AA32" s="54"/>
      <c r="AB32" s="7">
        <v>0</v>
      </c>
      <c r="AC32" s="8">
        <v>0</v>
      </c>
      <c r="AD32" s="7">
        <v>0</v>
      </c>
      <c r="AE32" s="3"/>
    </row>
    <row r="33" spans="1:31" ht="15.75" x14ac:dyDescent="0.25">
      <c r="A33" s="10" t="s">
        <v>53</v>
      </c>
      <c r="B33" s="11" t="s">
        <v>54</v>
      </c>
      <c r="C33" s="11"/>
      <c r="D33" s="11"/>
      <c r="E33" s="11"/>
      <c r="F33" s="11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120887927.72</v>
      </c>
      <c r="W33" s="12">
        <v>136439734.36000001</v>
      </c>
      <c r="X33" s="36">
        <v>730847462.38</v>
      </c>
      <c r="Y33" s="36">
        <v>157158335.56999999</v>
      </c>
      <c r="Z33" s="54">
        <f t="shared" si="0"/>
        <v>21.50357545994822</v>
      </c>
      <c r="AA33" s="54">
        <f t="shared" si="1"/>
        <v>115.18516677504911</v>
      </c>
      <c r="AB33" s="7">
        <v>0</v>
      </c>
      <c r="AC33" s="8">
        <v>0</v>
      </c>
      <c r="AD33" s="7">
        <v>0</v>
      </c>
      <c r="AE33" s="3"/>
    </row>
    <row r="34" spans="1:31" ht="15.75" outlineLevel="1" x14ac:dyDescent="0.25">
      <c r="A34" s="10" t="s">
        <v>55</v>
      </c>
      <c r="B34" s="11" t="s">
        <v>56</v>
      </c>
      <c r="C34" s="11"/>
      <c r="D34" s="11"/>
      <c r="E34" s="11"/>
      <c r="F34" s="11"/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26149606.059999999</v>
      </c>
      <c r="W34" s="12">
        <v>30495220.420000002</v>
      </c>
      <c r="X34" s="36">
        <v>186105452</v>
      </c>
      <c r="Y34" s="36">
        <v>34968012.469999999</v>
      </c>
      <c r="Z34" s="54">
        <f t="shared" si="0"/>
        <v>18.789354150677969</v>
      </c>
      <c r="AA34" s="54">
        <f t="shared" si="1"/>
        <v>114.66719042655799</v>
      </c>
      <c r="AB34" s="7">
        <v>0</v>
      </c>
      <c r="AC34" s="8">
        <v>0</v>
      </c>
      <c r="AD34" s="7">
        <v>0</v>
      </c>
      <c r="AE34" s="3"/>
    </row>
    <row r="35" spans="1:31" ht="15.75" x14ac:dyDescent="0.25">
      <c r="A35" s="10" t="s">
        <v>57</v>
      </c>
      <c r="B35" s="11" t="s">
        <v>58</v>
      </c>
      <c r="C35" s="11"/>
      <c r="D35" s="11"/>
      <c r="E35" s="11"/>
      <c r="F35" s="11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73409667.709999993</v>
      </c>
      <c r="W35" s="12">
        <v>81807345.540000007</v>
      </c>
      <c r="X35" s="36">
        <v>414575770.38</v>
      </c>
      <c r="Y35" s="36">
        <v>94800120.280000001</v>
      </c>
      <c r="Z35" s="54">
        <f t="shared" si="0"/>
        <v>22.866777813162177</v>
      </c>
      <c r="AA35" s="54">
        <f t="shared" si="1"/>
        <v>115.88216150302435</v>
      </c>
      <c r="AB35" s="7">
        <v>0</v>
      </c>
      <c r="AC35" s="8">
        <v>0</v>
      </c>
      <c r="AD35" s="7">
        <v>0</v>
      </c>
      <c r="AE35" s="3"/>
    </row>
    <row r="36" spans="1:31" ht="31.5" outlineLevel="1" x14ac:dyDescent="0.25">
      <c r="A36" s="10" t="s">
        <v>59</v>
      </c>
      <c r="B36" s="11" t="s">
        <v>60</v>
      </c>
      <c r="C36" s="11"/>
      <c r="D36" s="11"/>
      <c r="E36" s="11"/>
      <c r="F36" s="11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9658097.7699999996</v>
      </c>
      <c r="W36" s="12">
        <v>10811758.039999999</v>
      </c>
      <c r="X36" s="36">
        <v>52814430</v>
      </c>
      <c r="Y36" s="36">
        <v>12119976.560000001</v>
      </c>
      <c r="Z36" s="54">
        <f t="shared" si="0"/>
        <v>22.948229413817401</v>
      </c>
      <c r="AA36" s="54">
        <f t="shared" si="1"/>
        <v>112.099961127136</v>
      </c>
      <c r="AB36" s="7">
        <v>0</v>
      </c>
      <c r="AC36" s="8">
        <v>0</v>
      </c>
      <c r="AD36" s="7">
        <v>0</v>
      </c>
      <c r="AE36" s="3"/>
    </row>
    <row r="37" spans="1:31" ht="47.25" outlineLevel="1" x14ac:dyDescent="0.25">
      <c r="A37" s="10" t="s">
        <v>61</v>
      </c>
      <c r="B37" s="11" t="s">
        <v>62</v>
      </c>
      <c r="C37" s="11"/>
      <c r="D37" s="11"/>
      <c r="E37" s="11"/>
      <c r="F37" s="11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27748.6</v>
      </c>
      <c r="W37" s="12">
        <v>19315</v>
      </c>
      <c r="X37" s="36">
        <v>100000</v>
      </c>
      <c r="Y37" s="36">
        <v>9930.7999999999993</v>
      </c>
      <c r="Z37" s="54">
        <f t="shared" si="0"/>
        <v>9.9307999999999996</v>
      </c>
      <c r="AA37" s="54">
        <f t="shared" si="1"/>
        <v>51.414962464405903</v>
      </c>
      <c r="AB37" s="7">
        <v>0</v>
      </c>
      <c r="AC37" s="8">
        <v>0</v>
      </c>
      <c r="AD37" s="7">
        <v>0</v>
      </c>
      <c r="AE37" s="3"/>
    </row>
    <row r="38" spans="1:31" ht="15.75" outlineLevel="1" x14ac:dyDescent="0.25">
      <c r="A38" s="10" t="s">
        <v>63</v>
      </c>
      <c r="B38" s="11" t="s">
        <v>64</v>
      </c>
      <c r="C38" s="11"/>
      <c r="D38" s="11"/>
      <c r="E38" s="11"/>
      <c r="F38" s="11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53937</v>
      </c>
      <c r="W38" s="12">
        <v>29169.8</v>
      </c>
      <c r="X38" s="36">
        <v>200000</v>
      </c>
      <c r="Y38" s="36">
        <v>74198</v>
      </c>
      <c r="Z38" s="54">
        <f t="shared" si="0"/>
        <v>37.098999999999997</v>
      </c>
      <c r="AA38" s="54">
        <f t="shared" si="1"/>
        <v>254.36581670083442</v>
      </c>
      <c r="AB38" s="7">
        <v>0</v>
      </c>
      <c r="AC38" s="8">
        <v>0</v>
      </c>
      <c r="AD38" s="7">
        <v>0</v>
      </c>
      <c r="AE38" s="3"/>
    </row>
    <row r="39" spans="1:31" ht="31.5" outlineLevel="1" x14ac:dyDescent="0.25">
      <c r="A39" s="10" t="s">
        <v>65</v>
      </c>
      <c r="B39" s="11" t="s">
        <v>66</v>
      </c>
      <c r="C39" s="11"/>
      <c r="D39" s="11"/>
      <c r="E39" s="11"/>
      <c r="F39" s="11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11588870.58</v>
      </c>
      <c r="W39" s="12">
        <v>13276925.560000001</v>
      </c>
      <c r="X39" s="36">
        <v>77051810</v>
      </c>
      <c r="Y39" s="36">
        <v>15186097.460000001</v>
      </c>
      <c r="Z39" s="54">
        <f t="shared" si="0"/>
        <v>19.708943190302733</v>
      </c>
      <c r="AA39" s="54">
        <f t="shared" si="1"/>
        <v>114.37962344047368</v>
      </c>
      <c r="AB39" s="7">
        <v>0</v>
      </c>
      <c r="AC39" s="8">
        <v>0</v>
      </c>
      <c r="AD39" s="7">
        <v>0</v>
      </c>
      <c r="AE39" s="3"/>
    </row>
    <row r="40" spans="1:31" ht="15.75" outlineLevel="1" x14ac:dyDescent="0.25">
      <c r="A40" s="10" t="s">
        <v>67</v>
      </c>
      <c r="B40" s="11" t="s">
        <v>68</v>
      </c>
      <c r="C40" s="11"/>
      <c r="D40" s="11"/>
      <c r="E40" s="11"/>
      <c r="F40" s="11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19174127.84</v>
      </c>
      <c r="W40" s="12">
        <v>21833741.77</v>
      </c>
      <c r="X40" s="36">
        <v>99499542.989999995</v>
      </c>
      <c r="Y40" s="36">
        <v>23724948.809999999</v>
      </c>
      <c r="Z40" s="54">
        <f t="shared" si="0"/>
        <v>23.844279176623381</v>
      </c>
      <c r="AA40" s="54">
        <f t="shared" si="1"/>
        <v>108.66185493958052</v>
      </c>
      <c r="AB40" s="7">
        <v>0</v>
      </c>
      <c r="AC40" s="8">
        <v>0</v>
      </c>
      <c r="AD40" s="7">
        <v>0</v>
      </c>
      <c r="AE40" s="3"/>
    </row>
    <row r="41" spans="1:31" ht="15.75" outlineLevel="1" x14ac:dyDescent="0.25">
      <c r="A41" s="10" t="s">
        <v>69</v>
      </c>
      <c r="B41" s="11" t="s">
        <v>70</v>
      </c>
      <c r="C41" s="11"/>
      <c r="D41" s="11"/>
      <c r="E41" s="11"/>
      <c r="F41" s="11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18292728.739999998</v>
      </c>
      <c r="W41" s="12">
        <v>20837105.02</v>
      </c>
      <c r="X41" s="36">
        <v>92968362.989999995</v>
      </c>
      <c r="Y41" s="36">
        <v>22271545.23</v>
      </c>
      <c r="Z41" s="54">
        <f t="shared" si="0"/>
        <v>23.956047534574324</v>
      </c>
      <c r="AA41" s="54">
        <f t="shared" si="1"/>
        <v>106.88406670995414</v>
      </c>
      <c r="AB41" s="7">
        <v>0</v>
      </c>
      <c r="AC41" s="8">
        <v>0</v>
      </c>
      <c r="AD41" s="7">
        <v>0</v>
      </c>
      <c r="AE41" s="3"/>
    </row>
    <row r="42" spans="1:31" ht="31.5" x14ac:dyDescent="0.25">
      <c r="A42" s="10" t="s">
        <v>71</v>
      </c>
      <c r="B42" s="11" t="s">
        <v>72</v>
      </c>
      <c r="C42" s="11"/>
      <c r="D42" s="11"/>
      <c r="E42" s="11"/>
      <c r="F42" s="11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881399.1</v>
      </c>
      <c r="W42" s="12">
        <v>996636.75</v>
      </c>
      <c r="X42" s="36">
        <v>6531180</v>
      </c>
      <c r="Y42" s="36">
        <v>1453403.58</v>
      </c>
      <c r="Z42" s="54">
        <f t="shared" si="0"/>
        <v>22.253307671814284</v>
      </c>
      <c r="AA42" s="54">
        <f t="shared" si="1"/>
        <v>145.8308235171942</v>
      </c>
      <c r="AB42" s="7">
        <v>0</v>
      </c>
      <c r="AC42" s="8">
        <v>0</v>
      </c>
      <c r="AD42" s="7">
        <v>0</v>
      </c>
      <c r="AE42" s="3"/>
    </row>
    <row r="43" spans="1:31" ht="15.75" outlineLevel="1" x14ac:dyDescent="0.25">
      <c r="A43" s="10" t="s">
        <v>73</v>
      </c>
      <c r="B43" s="11" t="s">
        <v>74</v>
      </c>
      <c r="C43" s="11"/>
      <c r="D43" s="11"/>
      <c r="E43" s="11"/>
      <c r="F43" s="11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6471890.9000000004</v>
      </c>
      <c r="W43" s="12">
        <v>12322629.07</v>
      </c>
      <c r="X43" s="36">
        <v>123833830.51000001</v>
      </c>
      <c r="Y43" s="36">
        <v>6505324.79</v>
      </c>
      <c r="Z43" s="54">
        <f t="shared" si="0"/>
        <v>5.253269452465716</v>
      </c>
      <c r="AA43" s="54">
        <f t="shared" si="1"/>
        <v>52.791695287148656</v>
      </c>
      <c r="AB43" s="7">
        <v>0</v>
      </c>
      <c r="AC43" s="8">
        <v>0</v>
      </c>
      <c r="AD43" s="7">
        <v>0</v>
      </c>
      <c r="AE43" s="3"/>
    </row>
    <row r="44" spans="1:31" ht="15.75" outlineLevel="1" x14ac:dyDescent="0.25">
      <c r="A44" s="10" t="s">
        <v>75</v>
      </c>
      <c r="B44" s="11" t="s">
        <v>76</v>
      </c>
      <c r="C44" s="11"/>
      <c r="D44" s="11"/>
      <c r="E44" s="11"/>
      <c r="F44" s="11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829540</v>
      </c>
      <c r="W44" s="12">
        <v>589396</v>
      </c>
      <c r="X44" s="36">
        <v>3563283</v>
      </c>
      <c r="Y44" s="36">
        <v>881991</v>
      </c>
      <c r="Z44" s="54">
        <f t="shared" si="0"/>
        <v>24.752201831850009</v>
      </c>
      <c r="AA44" s="54">
        <f t="shared" si="1"/>
        <v>149.64319404950152</v>
      </c>
      <c r="AB44" s="7">
        <v>0</v>
      </c>
      <c r="AC44" s="8">
        <v>0</v>
      </c>
      <c r="AD44" s="7">
        <v>0</v>
      </c>
      <c r="AE44" s="3"/>
    </row>
    <row r="45" spans="1:31" ht="15.75" x14ac:dyDescent="0.25">
      <c r="A45" s="10" t="s">
        <v>77</v>
      </c>
      <c r="B45" s="11" t="s">
        <v>78</v>
      </c>
      <c r="C45" s="11"/>
      <c r="D45" s="11"/>
      <c r="E45" s="11"/>
      <c r="F45" s="11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5642350.9000000004</v>
      </c>
      <c r="W45" s="12">
        <v>11683233.07</v>
      </c>
      <c r="X45" s="36">
        <v>120087547.51000001</v>
      </c>
      <c r="Y45" s="36">
        <v>5623333.79</v>
      </c>
      <c r="Z45" s="54">
        <f t="shared" si="0"/>
        <v>4.6826951724796695</v>
      </c>
      <c r="AA45" s="54">
        <f t="shared" si="1"/>
        <v>48.131658046260306</v>
      </c>
      <c r="AB45" s="7">
        <v>0</v>
      </c>
      <c r="AC45" s="8">
        <v>0</v>
      </c>
      <c r="AD45" s="7">
        <v>0</v>
      </c>
      <c r="AE45" s="3"/>
    </row>
    <row r="46" spans="1:31" ht="31.5" outlineLevel="1" x14ac:dyDescent="0.25">
      <c r="A46" s="10" t="s">
        <v>79</v>
      </c>
      <c r="B46" s="11" t="s">
        <v>80</v>
      </c>
      <c r="C46" s="11"/>
      <c r="D46" s="11"/>
      <c r="E46" s="11"/>
      <c r="F46" s="11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50000</v>
      </c>
      <c r="X46" s="36">
        <v>183000</v>
      </c>
      <c r="Y46" s="36">
        <v>0</v>
      </c>
      <c r="Z46" s="54">
        <f t="shared" si="0"/>
        <v>0</v>
      </c>
      <c r="AA46" s="54">
        <f t="shared" si="1"/>
        <v>0</v>
      </c>
      <c r="AB46" s="7">
        <v>0</v>
      </c>
      <c r="AC46" s="8">
        <v>0</v>
      </c>
      <c r="AD46" s="7">
        <v>0</v>
      </c>
      <c r="AE46" s="3"/>
    </row>
    <row r="47" spans="1:31" ht="31.5" outlineLevel="1" x14ac:dyDescent="0.25">
      <c r="A47" s="10" t="s">
        <v>81</v>
      </c>
      <c r="B47" s="11" t="s">
        <v>82</v>
      </c>
      <c r="C47" s="11"/>
      <c r="D47" s="11"/>
      <c r="E47" s="11"/>
      <c r="F47" s="11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4533630.7</v>
      </c>
      <c r="W47" s="12">
        <v>10380772.689999999</v>
      </c>
      <c r="X47" s="36">
        <v>286404785.00999999</v>
      </c>
      <c r="Y47" s="36">
        <v>65380491.619999997</v>
      </c>
      <c r="Z47" s="54">
        <f t="shared" si="0"/>
        <v>22.828002548112874</v>
      </c>
      <c r="AA47" s="54">
        <f t="shared" si="1"/>
        <v>629.82297727203195</v>
      </c>
      <c r="AB47" s="7">
        <v>0</v>
      </c>
      <c r="AC47" s="8">
        <v>0</v>
      </c>
      <c r="AD47" s="7">
        <v>0</v>
      </c>
      <c r="AE47" s="3"/>
    </row>
    <row r="48" spans="1:31" ht="15.75" outlineLevel="1" x14ac:dyDescent="0.25">
      <c r="A48" s="10" t="s">
        <v>83</v>
      </c>
      <c r="B48" s="11" t="s">
        <v>84</v>
      </c>
      <c r="C48" s="11"/>
      <c r="D48" s="11"/>
      <c r="E48" s="11"/>
      <c r="F48" s="11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21546</v>
      </c>
      <c r="W48" s="12">
        <v>0</v>
      </c>
      <c r="X48" s="36">
        <v>2923500</v>
      </c>
      <c r="Y48" s="36">
        <v>0</v>
      </c>
      <c r="Z48" s="54">
        <f t="shared" si="0"/>
        <v>0</v>
      </c>
      <c r="AA48" s="54"/>
      <c r="AB48" s="7">
        <v>0</v>
      </c>
      <c r="AC48" s="8">
        <v>0</v>
      </c>
      <c r="AD48" s="7">
        <v>0</v>
      </c>
      <c r="AE48" s="3"/>
    </row>
    <row r="49" spans="1:31" ht="15.75" x14ac:dyDescent="0.25">
      <c r="A49" s="10" t="s">
        <v>85</v>
      </c>
      <c r="B49" s="11" t="s">
        <v>86</v>
      </c>
      <c r="C49" s="11"/>
      <c r="D49" s="11"/>
      <c r="E49" s="11"/>
      <c r="F49" s="11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4512084.7</v>
      </c>
      <c r="W49" s="12">
        <v>1346990.61</v>
      </c>
      <c r="X49" s="36">
        <v>259468295.00999999</v>
      </c>
      <c r="Y49" s="36">
        <v>59692110.100000001</v>
      </c>
      <c r="Z49" s="54">
        <f t="shared" si="0"/>
        <v>23.005550677280031</v>
      </c>
      <c r="AA49" s="54">
        <f t="shared" si="1"/>
        <v>4431.5164231174558</v>
      </c>
      <c r="AB49" s="7">
        <v>0</v>
      </c>
      <c r="AC49" s="8">
        <v>0</v>
      </c>
      <c r="AD49" s="7">
        <v>0</v>
      </c>
      <c r="AE49" s="3"/>
    </row>
    <row r="50" spans="1:31" ht="15.75" outlineLevel="1" x14ac:dyDescent="0.25">
      <c r="A50" s="10" t="s">
        <v>100</v>
      </c>
      <c r="B50" s="11" t="s">
        <v>98</v>
      </c>
      <c r="C50" s="11"/>
      <c r="D50" s="11"/>
      <c r="E50" s="11"/>
      <c r="F50" s="11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>
        <v>9033782.0800000001</v>
      </c>
      <c r="X50" s="36">
        <v>24012990</v>
      </c>
      <c r="Y50" s="36">
        <v>5688381.5199999996</v>
      </c>
      <c r="Z50" s="54">
        <f t="shared" si="0"/>
        <v>23.688768120921218</v>
      </c>
      <c r="AA50" s="54">
        <f t="shared" si="1"/>
        <v>62.967885096471136</v>
      </c>
      <c r="AB50" s="7">
        <v>0</v>
      </c>
      <c r="AC50" s="8">
        <v>0</v>
      </c>
      <c r="AD50" s="7">
        <v>0</v>
      </c>
      <c r="AE50" s="3"/>
    </row>
    <row r="51" spans="1:31" ht="63" outlineLevel="1" x14ac:dyDescent="0.25">
      <c r="A51" s="10" t="s">
        <v>87</v>
      </c>
      <c r="B51" s="11" t="s">
        <v>88</v>
      </c>
      <c r="C51" s="11"/>
      <c r="D51" s="11"/>
      <c r="E51" s="11"/>
      <c r="F51" s="11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2910469</v>
      </c>
      <c r="W51" s="12">
        <v>3352500</v>
      </c>
      <c r="X51" s="39">
        <v>15522200</v>
      </c>
      <c r="Y51" s="39">
        <v>4074551</v>
      </c>
      <c r="Z51" s="54">
        <f t="shared" si="0"/>
        <v>26.249829276777774</v>
      </c>
      <c r="AA51" s="54">
        <f t="shared" si="1"/>
        <v>121.53768829231917</v>
      </c>
      <c r="AB51" s="7">
        <v>0</v>
      </c>
      <c r="AC51" s="8">
        <v>0</v>
      </c>
      <c r="AD51" s="7">
        <v>0</v>
      </c>
      <c r="AE51" s="3"/>
    </row>
    <row r="52" spans="1:31" ht="63" outlineLevel="1" x14ac:dyDescent="0.25">
      <c r="A52" s="10" t="s">
        <v>89</v>
      </c>
      <c r="B52" s="11" t="s">
        <v>90</v>
      </c>
      <c r="C52" s="11"/>
      <c r="D52" s="11"/>
      <c r="E52" s="11"/>
      <c r="F52" s="11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563469</v>
      </c>
      <c r="W52" s="49">
        <v>472500</v>
      </c>
      <c r="X52" s="53">
        <v>1962200</v>
      </c>
      <c r="Y52" s="53">
        <v>490551</v>
      </c>
      <c r="Z52" s="54">
        <f t="shared" si="0"/>
        <v>25.000050963204568</v>
      </c>
      <c r="AA52" s="54">
        <f t="shared" si="1"/>
        <v>103.82031746031745</v>
      </c>
      <c r="AB52" s="51"/>
      <c r="AC52" s="8"/>
      <c r="AD52" s="7"/>
      <c r="AE52" s="3"/>
    </row>
    <row r="53" spans="1:31" ht="31.5" x14ac:dyDescent="0.25">
      <c r="A53" s="10" t="s">
        <v>101</v>
      </c>
      <c r="B53" s="11" t="s">
        <v>99</v>
      </c>
      <c r="C53" s="11"/>
      <c r="D53" s="11"/>
      <c r="E53" s="11"/>
      <c r="F53" s="11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49">
        <v>2880000</v>
      </c>
      <c r="X53" s="53">
        <v>13560000</v>
      </c>
      <c r="Y53" s="53">
        <v>3584000</v>
      </c>
      <c r="Z53" s="54">
        <f t="shared" si="0"/>
        <v>26.430678466076696</v>
      </c>
      <c r="AA53" s="54">
        <f t="shared" si="1"/>
        <v>124.44444444444444</v>
      </c>
      <c r="AB53" s="51">
        <v>0</v>
      </c>
      <c r="AC53" s="8">
        <v>0</v>
      </c>
      <c r="AD53" s="7">
        <v>0</v>
      </c>
      <c r="AE53" s="3"/>
    </row>
    <row r="54" spans="1:31" ht="15.75" outlineLevel="1" x14ac:dyDescent="0.25">
      <c r="A54" s="28" t="s">
        <v>91</v>
      </c>
      <c r="B54" s="28"/>
      <c r="C54" s="28"/>
      <c r="D54" s="28"/>
      <c r="E54" s="28"/>
      <c r="F54" s="28"/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169400312.75</v>
      </c>
      <c r="W54" s="50">
        <v>202943913.44</v>
      </c>
      <c r="X54" s="53">
        <v>1401226891.72</v>
      </c>
      <c r="Y54" s="53">
        <v>274827999.67000002</v>
      </c>
      <c r="Z54" s="54">
        <f>Y54/X54*100</f>
        <v>19.613383192542774</v>
      </c>
      <c r="AA54" s="54">
        <f t="shared" si="1"/>
        <v>135.42066623804041</v>
      </c>
      <c r="AB54" s="52">
        <v>0</v>
      </c>
      <c r="AC54" s="41">
        <v>0</v>
      </c>
      <c r="AD54" s="40">
        <v>0</v>
      </c>
      <c r="AE54" s="3"/>
    </row>
    <row r="55" spans="1:31" ht="15.75" outlineLevel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 t="s">
        <v>2</v>
      </c>
      <c r="R55" s="3"/>
      <c r="S55" s="3"/>
      <c r="T55" s="3"/>
      <c r="U55" s="3"/>
      <c r="V55" s="3" t="s">
        <v>2</v>
      </c>
      <c r="W55" s="3"/>
      <c r="X55" s="42"/>
      <c r="Y55" s="42"/>
      <c r="Z55" s="42"/>
      <c r="AA55" s="42"/>
      <c r="AB55" s="43">
        <v>0</v>
      </c>
      <c r="AC55" s="44">
        <v>0</v>
      </c>
      <c r="AD55" s="43">
        <v>0</v>
      </c>
      <c r="AE55" s="45"/>
    </row>
    <row r="56" spans="1:31" ht="15.75" outlineLevel="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9"/>
      <c r="X56" s="46"/>
      <c r="Y56" s="46"/>
      <c r="Z56" s="42"/>
      <c r="AA56" s="42"/>
      <c r="AB56" s="43"/>
      <c r="AC56" s="44"/>
      <c r="AD56" s="43"/>
      <c r="AE56" s="45"/>
    </row>
    <row r="57" spans="1:31" ht="12.75" customHeight="1" x14ac:dyDescent="0.25">
      <c r="X57" s="45"/>
      <c r="Y57" s="45"/>
      <c r="Z57" s="45"/>
      <c r="AA57" s="45"/>
      <c r="AB57" s="47">
        <v>0</v>
      </c>
      <c r="AC57" s="48">
        <v>0</v>
      </c>
      <c r="AD57" s="47">
        <v>0</v>
      </c>
      <c r="AE57" s="45"/>
    </row>
    <row r="58" spans="1:31" ht="12.75" customHeight="1" x14ac:dyDescent="0.25">
      <c r="X58" s="9"/>
      <c r="Y58" s="9"/>
      <c r="Z58" s="9"/>
      <c r="AA58" s="9"/>
      <c r="AB58" s="3"/>
      <c r="AC58" s="3"/>
      <c r="AD58" s="3"/>
      <c r="AE58" s="3"/>
    </row>
    <row r="59" spans="1:31" x14ac:dyDescent="0.25">
      <c r="AB59" s="9"/>
      <c r="AC59" s="9"/>
      <c r="AD59" s="9"/>
      <c r="AE59" s="3"/>
    </row>
  </sheetData>
  <mergeCells count="34">
    <mergeCell ref="C6:C7"/>
    <mergeCell ref="E6:E7"/>
    <mergeCell ref="X6:X7"/>
    <mergeCell ref="Y6:Y7"/>
    <mergeCell ref="A56:V56"/>
    <mergeCell ref="A54:F54"/>
    <mergeCell ref="AC6:AC7"/>
    <mergeCell ref="AD6:AD7"/>
    <mergeCell ref="A1:F1"/>
    <mergeCell ref="A2:F2"/>
    <mergeCell ref="A5:AD5"/>
    <mergeCell ref="A6:A7"/>
    <mergeCell ref="B6:B7"/>
    <mergeCell ref="Z6:Z7"/>
    <mergeCell ref="AA6:AA7"/>
    <mergeCell ref="G6:G7"/>
    <mergeCell ref="A3:AB4"/>
    <mergeCell ref="U6:U7"/>
    <mergeCell ref="F6:F7"/>
    <mergeCell ref="AB6:AB7"/>
    <mergeCell ref="W6:W7"/>
    <mergeCell ref="T6:T7"/>
    <mergeCell ref="S6:S7"/>
    <mergeCell ref="R6:R7"/>
    <mergeCell ref="D6:D7"/>
    <mergeCell ref="P6:P7"/>
    <mergeCell ref="O6:O7"/>
    <mergeCell ref="N6:N7"/>
    <mergeCell ref="M6:M7"/>
    <mergeCell ref="L6:L7"/>
    <mergeCell ref="K6:K7"/>
    <mergeCell ref="J6:J7"/>
    <mergeCell ref="I6:I7"/>
    <mergeCell ref="H6:H7"/>
  </mergeCells>
  <pageMargins left="0.59055118110236227" right="0.59055118110236227" top="0.59055118110236227" bottom="0.59055118110236227" header="0.39370078740157483" footer="0.39370078740157483"/>
  <pageSetup paperSize="9" scale="6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7.01.2018 16_34_37)(Аналитический отчет по исполнению бюджета с произвольной группировкой)&lt;/DocName&gt;&#10;  &lt;VariantName&gt;Вариант (новый от 17.01.2018 16:34:37)&lt;/VariantName&gt;&#10;  &lt;VariantLink&gt;305733678&lt;/VariantLink&gt;&#10;  &lt;ReportCode&gt;1DBB0599ACE24C9D8E809100F0E7E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F778B5-A81C-48DA-9F60-BD6FF71C98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2024-05-20T08:01:21Z</cp:lastPrinted>
  <dcterms:created xsi:type="dcterms:W3CDTF">2023-05-25T08:52:34Z</dcterms:created>
  <dcterms:modified xsi:type="dcterms:W3CDTF">2025-04-30T09:35:22Z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17.01.2018 16_34_37)(3).xlsx</vt:lpwstr>
  </property>
  <property fmtid="{D5CDD505-2E9C-101B-9397-08002B2CF9AE}" pid="4" name="Версия клиента">
    <vt:lpwstr>23.1.23.5180 (.NET 4.0)</vt:lpwstr>
  </property>
  <property fmtid="{D5CDD505-2E9C-101B-9397-08002B2CF9AE}" pid="5" name="Версия базы">
    <vt:lpwstr>23.1.1401.323394429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